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cf-my.sharepoint.com/personal/ye273659_ucf_edu/Documents/Documents/Blank Plans of Study and Registration forms/"/>
    </mc:Choice>
  </mc:AlternateContent>
  <xr:revisionPtr revIDLastSave="14" documentId="11_ADB78CB40562EE9AA52D1FB52387212AC1911B40" xr6:coauthVersionLast="47" xr6:coauthVersionMax="47" xr10:uidLastSave="{8F029649-8E57-4CD3-88BE-A81705AEB54C}"/>
  <bookViews>
    <workbookView xWindow="-120" yWindow="-120" windowWidth="29040" windowHeight="15720" xr2:uid="{00000000-000D-0000-FFFF-FFFF00000000}"/>
  </bookViews>
  <sheets>
    <sheet name="Sheet1" sheetId="1" r:id="rId1"/>
  </sheets>
  <definedNames>
    <definedName name="_xlnm.Print_Area" localSheetId="0">Sheet1!$A$2:$K$41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 l="1"/>
  <c r="H10" i="1"/>
  <c r="H9" i="1"/>
  <c r="H8" i="1"/>
  <c r="H15" i="1" l="1"/>
  <c r="E22" i="1" l="1"/>
  <c r="J17" i="1" l="1"/>
  <c r="K17" i="1" s="1"/>
  <c r="I17" i="1"/>
  <c r="H17" i="1"/>
  <c r="J16" i="1"/>
  <c r="K16" i="1" s="1"/>
  <c r="I16" i="1"/>
  <c r="H16" i="1"/>
  <c r="E27" i="1"/>
  <c r="E30" i="1" l="1"/>
  <c r="J15" i="1" l="1"/>
  <c r="K15" i="1" s="1"/>
  <c r="I15" i="1"/>
  <c r="J14" i="1"/>
  <c r="K14" i="1" s="1"/>
  <c r="I14" i="1"/>
  <c r="J22" i="1" l="1"/>
  <c r="A34" i="1"/>
  <c r="J18" i="1"/>
  <c r="K18" i="1" s="1"/>
  <c r="I18" i="1"/>
  <c r="H18" i="1"/>
  <c r="H14" i="1"/>
  <c r="J7" i="1"/>
  <c r="J11" i="1"/>
  <c r="K11" i="1" s="1"/>
  <c r="I11" i="1"/>
  <c r="H7" i="1"/>
  <c r="J6" i="1"/>
  <c r="K6" i="1" s="1"/>
  <c r="I6" i="1"/>
  <c r="H6" i="1"/>
  <c r="H22" i="1" l="1"/>
  <c r="C34" i="1" s="1"/>
  <c r="C35" i="1" s="1"/>
  <c r="C36" i="1"/>
  <c r="D36" i="1" s="1"/>
  <c r="A35" i="1"/>
  <c r="K22" i="1"/>
  <c r="I22" i="1"/>
</calcChain>
</file>

<file path=xl/sharedStrings.xml><?xml version="1.0" encoding="utf-8"?>
<sst xmlns="http://schemas.openxmlformats.org/spreadsheetml/2006/main" count="61" uniqueCount="41">
  <si>
    <t>Student Name:</t>
  </si>
  <si>
    <t>PID No. :</t>
  </si>
  <si>
    <t>Course prefix</t>
  </si>
  <si>
    <t xml:space="preserve">Course number </t>
  </si>
  <si>
    <t>Course Title</t>
  </si>
  <si>
    <t>Lab?  (Y/N)</t>
  </si>
  <si>
    <t>Credit Hours</t>
  </si>
  <si>
    <t>Term</t>
  </si>
  <si>
    <t>Grade</t>
  </si>
  <si>
    <t>Hrs 
of 
Optics</t>
  </si>
  <si>
    <t>Hrs 
of 
Lab</t>
  </si>
  <si>
    <t>Hrs  
of 
Optics 
Lab</t>
  </si>
  <si>
    <t>REQUIRED CORE COURSES: (For All Tracks )</t>
  </si>
  <si>
    <t>ELECTIVE  COURSES:</t>
  </si>
  <si>
    <t xml:space="preserve">on a separate form:  </t>
  </si>
  <si>
    <t>Transfer Request Form</t>
  </si>
  <si>
    <t>A Course Syllabus must be provided with the form.</t>
  </si>
  <si>
    <t>enter total transfer hours here:</t>
  </si>
  <si>
    <t xml:space="preserve">Subtotal Hours  :  </t>
  </si>
  <si>
    <t xml:space="preserve">Total Research Report Hours:    </t>
  </si>
  <si>
    <t>Total Coursework Hours</t>
  </si>
  <si>
    <t>Total Optics Coursework Hours (minimum 18 hrs)</t>
  </si>
  <si>
    <t xml:space="preserve">Total Hours  :     </t>
  </si>
  <si>
    <t>APPROVALS:</t>
  </si>
  <si>
    <t>Student</t>
  </si>
  <si>
    <t>Date</t>
  </si>
  <si>
    <t>Associate Dean for Academic Programs</t>
  </si>
  <si>
    <t>Advisor</t>
  </si>
  <si>
    <r>
      <rPr>
        <b/>
        <sz val="10"/>
        <color indexed="10"/>
        <rFont val="Calibri"/>
        <family val="2"/>
      </rPr>
      <t xml:space="preserve"> Enter </t>
    </r>
    <r>
      <rPr>
        <b/>
        <u/>
        <sz val="10"/>
        <color indexed="10"/>
        <rFont val="Calibri"/>
        <family val="2"/>
      </rPr>
      <t>Summary</t>
    </r>
    <r>
      <rPr>
        <b/>
        <sz val="10"/>
        <color indexed="10"/>
        <rFont val="Calibri"/>
        <family val="2"/>
      </rPr>
      <t xml:space="preserve"> of Transfer Coursework Here:</t>
    </r>
    <r>
      <rPr>
        <b/>
        <sz val="10"/>
        <color indexed="8"/>
        <rFont val="Calibri"/>
        <family val="2"/>
      </rPr>
      <t xml:space="preserve">  Please enter up to 9 hours, optics hrs and lab hrs, and provide details</t>
    </r>
  </si>
  <si>
    <t>Option: Thesis Hours :   ( 6 Hours Required)</t>
  </si>
  <si>
    <t>Academic Coursework (Minimum Hrs: Thesis Option -24 Hrs/ Non-Thesis Option-27 Hrs)</t>
  </si>
  <si>
    <t>(enter minimum 15 hours for Thesis Option, or 18 hours for Research Report options, or 21 hours for Non-Thesis Option)</t>
  </si>
  <si>
    <t>Optional: Research Hours or Research Report:  (3 hours maximum)</t>
  </si>
  <si>
    <t xml:space="preserve">Total Thesis Hours:    </t>
  </si>
  <si>
    <t>OSE</t>
  </si>
  <si>
    <t>Optical Wave Propagation</t>
  </si>
  <si>
    <t>N</t>
  </si>
  <si>
    <t>Laser Engineering</t>
  </si>
  <si>
    <t>Fundamentals of Optoelectronic Devices</t>
  </si>
  <si>
    <t>Optical Communication Systems</t>
  </si>
  <si>
    <t>Integrated Photonics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</si>
</sst>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0"/>
      <color theme="1"/>
      <name val="Calibri"/>
      <family val="2"/>
      <scheme val="minor"/>
    </font>
    <font>
      <b/>
      <sz val="12"/>
      <color theme="1"/>
      <name val="Calibri"/>
      <family val="2"/>
      <scheme val="minor"/>
    </font>
    <font>
      <b/>
      <sz val="12"/>
      <color theme="0"/>
      <name val="Calibri"/>
      <family val="2"/>
      <scheme val="minor"/>
    </font>
    <font>
      <b/>
      <sz val="11"/>
      <color indexed="8"/>
      <name val="Calibri"/>
      <family val="2"/>
    </font>
    <font>
      <sz val="6"/>
      <color theme="1"/>
      <name val="Calibri"/>
      <family val="2"/>
      <scheme val="minor"/>
    </font>
    <font>
      <b/>
      <i/>
      <sz val="10"/>
      <color theme="1"/>
      <name val="Calibri"/>
      <family val="2"/>
      <scheme val="minor"/>
    </font>
    <font>
      <i/>
      <sz val="10"/>
      <color theme="1"/>
      <name val="Calibri"/>
      <family val="2"/>
      <scheme val="minor"/>
    </font>
    <font>
      <sz val="11"/>
      <color theme="1" tint="0.499984740745262"/>
      <name val="Calibri"/>
      <family val="2"/>
      <scheme val="minor"/>
    </font>
    <font>
      <sz val="10"/>
      <color theme="1"/>
      <name val="Calibri"/>
      <family val="2"/>
      <scheme val="minor"/>
    </font>
    <font>
      <b/>
      <sz val="10"/>
      <color theme="1"/>
      <name val="Calibri"/>
      <family val="2"/>
    </font>
    <font>
      <b/>
      <sz val="10"/>
      <color indexed="10"/>
      <name val="Calibri"/>
      <family val="2"/>
    </font>
    <font>
      <b/>
      <u/>
      <sz val="10"/>
      <color indexed="10"/>
      <name val="Calibri"/>
      <family val="2"/>
    </font>
    <font>
      <b/>
      <sz val="10"/>
      <color indexed="8"/>
      <name val="Calibri"/>
      <family val="2"/>
    </font>
    <font>
      <u/>
      <sz val="11"/>
      <color theme="10"/>
      <name val="Calibri"/>
      <family val="2"/>
    </font>
    <font>
      <u/>
      <sz val="10"/>
      <color theme="10"/>
      <name val="Calibri"/>
      <family val="2"/>
    </font>
    <font>
      <b/>
      <sz val="8"/>
      <color rgb="FFFF0000"/>
      <name val="Calibri"/>
      <family val="2"/>
      <scheme val="minor"/>
    </font>
    <font>
      <b/>
      <sz val="8"/>
      <color theme="1"/>
      <name val="Calibri"/>
      <family val="2"/>
      <scheme val="minor"/>
    </font>
    <font>
      <b/>
      <sz val="10"/>
      <color rgb="FFFF0000"/>
      <name val="Calibri"/>
      <family val="2"/>
      <scheme val="minor"/>
    </font>
    <font>
      <b/>
      <sz val="14"/>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FFFF00"/>
        <bgColor indexed="64"/>
      </patternFill>
    </fill>
  </fills>
  <borders count="4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right/>
      <top/>
      <bottom style="thin">
        <color indexed="64"/>
      </bottom>
      <diagonal/>
    </border>
    <border>
      <left style="dotted">
        <color indexed="64"/>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top style="dotted">
        <color indexed="64"/>
      </top>
      <bottom/>
      <diagonal/>
    </border>
    <border>
      <left style="medium">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dotted">
        <color indexed="64"/>
      </top>
      <bottom/>
      <diagonal/>
    </border>
    <border>
      <left style="dotted">
        <color indexed="64"/>
      </left>
      <right style="medium">
        <color indexed="64"/>
      </right>
      <top style="dotted">
        <color indexed="64"/>
      </top>
      <bottom style="dotted">
        <color indexed="64"/>
      </bottom>
      <diagonal/>
    </border>
    <border>
      <left/>
      <right style="medium">
        <color indexed="64"/>
      </right>
      <top/>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dotted">
        <color indexed="64"/>
      </left>
      <right style="medium">
        <color indexed="64"/>
      </right>
      <top style="dotted">
        <color indexed="64"/>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style="dotted">
        <color indexed="64"/>
      </right>
      <top/>
      <bottom/>
      <diagonal/>
    </border>
    <border>
      <left style="dotted">
        <color indexed="64"/>
      </left>
      <right style="medium">
        <color indexed="64"/>
      </right>
      <top/>
      <bottom/>
      <diagonal/>
    </border>
    <border>
      <left style="dotted">
        <color indexed="64"/>
      </left>
      <right/>
      <top/>
      <bottom style="dotted">
        <color indexed="64"/>
      </bottom>
      <diagonal/>
    </border>
    <border>
      <left style="dotted">
        <color indexed="64"/>
      </left>
      <right style="dotted">
        <color indexed="64"/>
      </right>
      <top style="medium">
        <color indexed="64"/>
      </top>
      <bottom/>
      <diagonal/>
    </border>
    <border>
      <left style="dotted">
        <color indexed="64"/>
      </left>
      <right/>
      <top style="dotted">
        <color indexed="64"/>
      </top>
      <bottom style="dotted">
        <color indexed="64"/>
      </bottom>
      <diagonal/>
    </border>
    <border>
      <left/>
      <right style="dotted">
        <color indexed="64"/>
      </right>
      <top style="dotted">
        <color indexed="64"/>
      </top>
      <bottom style="medium">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148">
    <xf numFmtId="0" fontId="0" fillId="0" borderId="0" xfId="0"/>
    <xf numFmtId="0" fontId="5" fillId="4" borderId="6" xfId="0" applyFont="1" applyFill="1" applyBorder="1" applyAlignment="1" applyProtection="1">
      <alignment horizontal="center" vertical="center" wrapText="1"/>
      <protection hidden="1"/>
    </xf>
    <xf numFmtId="0" fontId="1" fillId="4" borderId="6" xfId="0" applyFont="1" applyFill="1" applyBorder="1" applyAlignment="1" applyProtection="1">
      <alignment horizontal="center" vertical="center" wrapText="1"/>
      <protection hidden="1"/>
    </xf>
    <xf numFmtId="0" fontId="1" fillId="4" borderId="7" xfId="0" applyFont="1" applyFill="1" applyBorder="1" applyAlignment="1" applyProtection="1">
      <alignment horizontal="center" vertical="center" wrapText="1"/>
      <protection hidden="1"/>
    </xf>
    <xf numFmtId="0" fontId="0" fillId="0" borderId="8" xfId="0" applyBorder="1" applyAlignment="1" applyProtection="1">
      <alignment horizontal="center"/>
      <protection hidden="1"/>
    </xf>
    <xf numFmtId="0" fontId="9" fillId="5" borderId="8" xfId="0" applyFont="1" applyFill="1" applyBorder="1" applyAlignment="1" applyProtection="1">
      <alignment horizontal="center"/>
      <protection hidden="1"/>
    </xf>
    <xf numFmtId="0" fontId="0" fillId="0" borderId="10" xfId="0" applyBorder="1" applyAlignment="1" applyProtection="1">
      <alignment horizontal="center"/>
      <protection hidden="1"/>
    </xf>
    <xf numFmtId="0" fontId="9" fillId="5" borderId="9" xfId="0" applyFont="1" applyFill="1" applyBorder="1" applyAlignment="1" applyProtection="1">
      <alignment horizontal="center"/>
      <protection hidden="1"/>
    </xf>
    <xf numFmtId="0" fontId="0" fillId="0" borderId="8" xfId="0" applyBorder="1" applyAlignment="1" applyProtection="1">
      <alignment horizontal="center"/>
      <protection locked="0"/>
    </xf>
    <xf numFmtId="0" fontId="0" fillId="0" borderId="9" xfId="0" applyBorder="1" applyAlignment="1" applyProtection="1">
      <alignment horizontal="center"/>
      <protection hidden="1"/>
    </xf>
    <xf numFmtId="0" fontId="0" fillId="0" borderId="9" xfId="0" applyBorder="1" applyAlignment="1" applyProtection="1">
      <alignment horizontal="center"/>
      <protection locked="0"/>
    </xf>
    <xf numFmtId="0" fontId="2" fillId="4" borderId="0" xfId="0" applyFont="1" applyFill="1" applyAlignment="1" applyProtection="1">
      <alignment wrapText="1"/>
      <protection hidden="1"/>
    </xf>
    <xf numFmtId="0" fontId="16" fillId="4" borderId="0" xfId="1" applyFont="1" applyFill="1" applyBorder="1" applyAlignment="1" applyProtection="1">
      <alignment horizontal="center" wrapText="1"/>
      <protection hidden="1"/>
    </xf>
    <xf numFmtId="0" fontId="0" fillId="0" borderId="0" xfId="0" applyAlignment="1" applyProtection="1">
      <alignment horizontal="center"/>
      <protection hidden="1"/>
    </xf>
    <xf numFmtId="0" fontId="0" fillId="6" borderId="4" xfId="0" applyFill="1" applyBorder="1" applyProtection="1">
      <protection hidden="1"/>
    </xf>
    <xf numFmtId="0" fontId="1" fillId="2" borderId="0" xfId="0" applyFont="1" applyFill="1" applyAlignment="1" applyProtection="1">
      <alignment horizontal="center" vertical="center"/>
      <protection hidden="1"/>
    </xf>
    <xf numFmtId="0" fontId="18" fillId="6" borderId="3" xfId="0" applyFont="1" applyFill="1" applyBorder="1" applyAlignment="1" applyProtection="1">
      <alignment horizontal="center" vertical="center" wrapText="1"/>
      <protection hidden="1"/>
    </xf>
    <xf numFmtId="0" fontId="1" fillId="6" borderId="3"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1" fillId="5" borderId="0" xfId="0" applyFont="1" applyFill="1" applyAlignment="1" applyProtection="1">
      <alignment horizontal="center"/>
      <protection hidden="1"/>
    </xf>
    <xf numFmtId="0" fontId="1" fillId="2" borderId="0" xfId="0" applyFont="1" applyFill="1" applyProtection="1">
      <protection hidden="1"/>
    </xf>
    <xf numFmtId="0" fontId="0" fillId="2" borderId="0" xfId="0" applyFill="1" applyProtection="1">
      <protection hidden="1"/>
    </xf>
    <xf numFmtId="0" fontId="20" fillId="2" borderId="0" xfId="0" applyFont="1" applyFill="1" applyAlignment="1" applyProtection="1">
      <alignment horizontal="left" vertical="center"/>
      <protection hidden="1"/>
    </xf>
    <xf numFmtId="0" fontId="20" fillId="2" borderId="0" xfId="0" applyFont="1" applyFill="1" applyAlignment="1" applyProtection="1">
      <alignment horizontal="right" vertical="center"/>
      <protection hidden="1"/>
    </xf>
    <xf numFmtId="0" fontId="20" fillId="2" borderId="0" xfId="0" applyFont="1" applyFill="1" applyAlignment="1" applyProtection="1">
      <alignment horizontal="center" vertical="center"/>
      <protection hidden="1"/>
    </xf>
    <xf numFmtId="0" fontId="20" fillId="2" borderId="0" xfId="0" applyFont="1" applyFill="1" applyAlignment="1" applyProtection="1">
      <alignment vertical="center"/>
      <protection hidden="1"/>
    </xf>
    <xf numFmtId="0" fontId="20" fillId="5" borderId="0" xfId="0" applyFont="1" applyFill="1" applyAlignment="1" applyProtection="1">
      <alignment horizontal="center"/>
      <protection hidden="1"/>
    </xf>
    <xf numFmtId="0" fontId="20" fillId="2" borderId="0" xfId="0" applyFont="1" applyFill="1" applyProtection="1">
      <protection hidden="1"/>
    </xf>
    <xf numFmtId="0" fontId="18" fillId="2" borderId="0" xfId="0" applyFont="1" applyFill="1" applyAlignment="1" applyProtection="1">
      <alignment horizontal="center"/>
      <protection hidden="1"/>
    </xf>
    <xf numFmtId="0" fontId="0" fillId="0" borderId="0" xfId="0" applyProtection="1">
      <protection hidden="1"/>
    </xf>
    <xf numFmtId="0" fontId="0" fillId="0" borderId="15" xfId="0" applyBorder="1" applyAlignment="1" applyProtection="1">
      <alignment horizontal="center"/>
      <protection hidden="1"/>
    </xf>
    <xf numFmtId="0" fontId="0" fillId="0" borderId="12" xfId="0" applyBorder="1" applyAlignment="1" applyProtection="1">
      <alignment horizontal="center"/>
      <protection hidden="1"/>
    </xf>
    <xf numFmtId="0" fontId="9" fillId="5" borderId="12" xfId="0" applyFont="1" applyFill="1" applyBorder="1" applyAlignment="1" applyProtection="1">
      <alignment horizontal="center"/>
      <protection hidden="1"/>
    </xf>
    <xf numFmtId="0" fontId="9" fillId="5" borderId="16" xfId="0" applyFont="1" applyFill="1" applyBorder="1" applyAlignment="1" applyProtection="1">
      <alignment horizontal="center"/>
      <protection hidden="1"/>
    </xf>
    <xf numFmtId="0" fontId="0" fillId="0" borderId="17" xfId="0" applyBorder="1" applyAlignment="1" applyProtection="1">
      <alignment horizontal="center"/>
      <protection hidden="1"/>
    </xf>
    <xf numFmtId="0" fontId="9" fillId="5" borderId="18" xfId="0" applyFont="1" applyFill="1" applyBorder="1" applyAlignment="1" applyProtection="1">
      <alignment horizontal="center"/>
      <protection hidden="1"/>
    </xf>
    <xf numFmtId="0" fontId="0" fillId="0" borderId="19" xfId="0" applyBorder="1" applyAlignment="1" applyProtection="1">
      <alignment horizontal="center"/>
      <protection hidden="1"/>
    </xf>
    <xf numFmtId="0" fontId="9" fillId="5" borderId="20" xfId="0" applyFont="1" applyFill="1" applyBorder="1" applyAlignment="1" applyProtection="1">
      <alignment horizontal="center"/>
      <protection hidden="1"/>
    </xf>
    <xf numFmtId="0" fontId="9" fillId="5" borderId="24" xfId="0" applyFont="1" applyFill="1" applyBorder="1" applyAlignment="1" applyProtection="1">
      <alignment horizontal="center"/>
      <protection hidden="1"/>
    </xf>
    <xf numFmtId="0" fontId="9" fillId="5" borderId="25" xfId="0" applyFont="1" applyFill="1" applyBorder="1" applyAlignment="1" applyProtection="1">
      <alignment horizontal="center"/>
      <protection hidden="1"/>
    </xf>
    <xf numFmtId="0" fontId="14" fillId="4" borderId="31" xfId="0" applyFont="1" applyFill="1" applyBorder="1" applyAlignment="1" applyProtection="1">
      <alignment horizontal="left"/>
      <protection hidden="1"/>
    </xf>
    <xf numFmtId="0" fontId="0" fillId="4" borderId="32" xfId="0" applyFill="1" applyBorder="1" applyAlignment="1" applyProtection="1">
      <alignment horizontal="center"/>
      <protection hidden="1"/>
    </xf>
    <xf numFmtId="0" fontId="0" fillId="4" borderId="1" xfId="0" applyFill="1" applyBorder="1" applyAlignment="1" applyProtection="1">
      <alignment horizontal="center"/>
      <protection hidden="1"/>
    </xf>
    <xf numFmtId="0" fontId="9" fillId="5" borderId="15" xfId="0" applyFont="1" applyFill="1" applyBorder="1" applyAlignment="1" applyProtection="1">
      <alignment horizontal="center"/>
      <protection hidden="1"/>
    </xf>
    <xf numFmtId="0" fontId="9" fillId="5" borderId="22" xfId="0" applyFont="1" applyFill="1" applyBorder="1" applyAlignment="1" applyProtection="1">
      <alignment horizontal="center"/>
      <protection hidden="1"/>
    </xf>
    <xf numFmtId="0" fontId="9" fillId="5" borderId="23" xfId="0" applyFont="1" applyFill="1" applyBorder="1" applyAlignment="1" applyProtection="1">
      <alignment horizontal="center"/>
      <protection hidden="1"/>
    </xf>
    <xf numFmtId="0" fontId="19" fillId="2" borderId="0" xfId="0" applyFont="1" applyFill="1" applyAlignment="1" applyProtection="1">
      <alignment horizontal="center" vertical="center" wrapText="1"/>
      <protection hidden="1"/>
    </xf>
    <xf numFmtId="0" fontId="0" fillId="2" borderId="0" xfId="0" applyFill="1" applyAlignment="1" applyProtection="1">
      <alignment horizontal="center"/>
      <protection hidden="1"/>
    </xf>
    <xf numFmtId="0" fontId="2" fillId="6" borderId="3" xfId="0" applyFont="1" applyFill="1" applyBorder="1" applyAlignment="1" applyProtection="1">
      <alignment horizontal="center" vertical="center" wrapText="1"/>
      <protection hidden="1"/>
    </xf>
    <xf numFmtId="0" fontId="6" fillId="5" borderId="5" xfId="0" applyFont="1" applyFill="1" applyBorder="1" applyAlignment="1" applyProtection="1">
      <alignment horizontal="center" vertical="center" wrapText="1"/>
      <protection hidden="1"/>
    </xf>
    <xf numFmtId="0" fontId="6" fillId="5" borderId="6" xfId="0" applyFont="1" applyFill="1" applyBorder="1" applyAlignment="1" applyProtection="1">
      <alignment horizontal="center" vertical="center" wrapText="1"/>
      <protection hidden="1"/>
    </xf>
    <xf numFmtId="0" fontId="0" fillId="5" borderId="6" xfId="0" applyFill="1" applyBorder="1" applyAlignment="1" applyProtection="1">
      <alignment horizontal="center" vertical="center" wrapText="1"/>
      <protection hidden="1"/>
    </xf>
    <xf numFmtId="0" fontId="6" fillId="5" borderId="7" xfId="0" applyFont="1" applyFill="1" applyBorder="1" applyAlignment="1" applyProtection="1">
      <alignment horizontal="center" vertical="center" wrapText="1"/>
      <protection hidden="1"/>
    </xf>
    <xf numFmtId="0" fontId="9" fillId="5" borderId="10" xfId="0" applyFont="1" applyFill="1" applyBorder="1" applyAlignment="1" applyProtection="1">
      <alignment horizontal="center"/>
      <protection hidden="1"/>
    </xf>
    <xf numFmtId="0" fontId="9" fillId="5" borderId="27" xfId="0" applyFont="1" applyFill="1" applyBorder="1" applyAlignment="1" applyProtection="1">
      <alignment horizontal="center"/>
      <protection hidden="1"/>
    </xf>
    <xf numFmtId="0" fontId="9" fillId="5" borderId="17" xfId="0" applyFont="1" applyFill="1" applyBorder="1" applyAlignment="1" applyProtection="1">
      <alignment horizontal="center"/>
      <protection hidden="1"/>
    </xf>
    <xf numFmtId="0" fontId="18" fillId="2" borderId="0" xfId="0" applyFont="1" applyFill="1" applyAlignment="1" applyProtection="1">
      <alignment horizontal="left" vertical="top"/>
      <protection hidden="1"/>
    </xf>
    <xf numFmtId="0" fontId="18" fillId="2" borderId="0" xfId="0" applyFont="1" applyFill="1" applyAlignment="1" applyProtection="1">
      <alignment horizontal="center" vertical="top"/>
      <protection hidden="1"/>
    </xf>
    <xf numFmtId="0" fontId="18" fillId="2" borderId="0" xfId="0" applyFont="1" applyFill="1" applyAlignment="1" applyProtection="1">
      <alignment horizontal="right" vertical="top"/>
      <protection hidden="1"/>
    </xf>
    <xf numFmtId="0" fontId="0" fillId="0" borderId="12"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8" xfId="0" applyBorder="1" applyAlignment="1" applyProtection="1">
      <alignment horizontal="left"/>
      <protection locked="0"/>
    </xf>
    <xf numFmtId="0" fontId="0" fillId="0" borderId="9" xfId="0" applyBorder="1" applyAlignment="1" applyProtection="1">
      <alignment horizontal="left"/>
      <protection locked="0"/>
    </xf>
    <xf numFmtId="0" fontId="0" fillId="0" borderId="20"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4" xfId="0" applyBorder="1" applyAlignment="1" applyProtection="1">
      <alignment horizontal="center"/>
      <protection locked="0"/>
    </xf>
    <xf numFmtId="0" fontId="0" fillId="0" borderId="24" xfId="0" applyBorder="1" applyAlignment="1" applyProtection="1">
      <alignment horizontal="left"/>
      <protection locked="0"/>
    </xf>
    <xf numFmtId="0" fontId="0" fillId="0" borderId="25"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12" xfId="0" applyBorder="1" applyAlignment="1" applyProtection="1">
      <alignment horizontal="left"/>
      <protection hidden="1"/>
    </xf>
    <xf numFmtId="0" fontId="0" fillId="0" borderId="0" xfId="0" applyAlignment="1" applyProtection="1">
      <alignment horizontal="center" vertical="center" wrapText="1"/>
      <protection hidden="1"/>
    </xf>
    <xf numFmtId="0" fontId="8" fillId="0" borderId="0" xfId="0" applyFont="1" applyAlignment="1" applyProtection="1">
      <alignment horizontal="center" vertical="center" wrapText="1"/>
      <protection hidden="1"/>
    </xf>
    <xf numFmtId="0" fontId="0" fillId="0" borderId="9" xfId="0" applyBorder="1" applyAlignment="1" applyProtection="1">
      <alignment horizontal="left"/>
      <protection hidden="1"/>
    </xf>
    <xf numFmtId="0" fontId="0" fillId="0" borderId="10" xfId="0" applyBorder="1" applyAlignment="1" applyProtection="1">
      <alignment horizontal="left"/>
      <protection hidden="1"/>
    </xf>
    <xf numFmtId="0" fontId="8" fillId="0" borderId="0" xfId="0" applyFont="1" applyAlignment="1" applyProtection="1">
      <alignment horizontal="center" vertical="top" wrapText="1"/>
      <protection hidden="1"/>
    </xf>
    <xf numFmtId="0" fontId="1" fillId="0" borderId="0" xfId="0" applyFont="1" applyProtection="1">
      <protection hidden="1"/>
    </xf>
    <xf numFmtId="0" fontId="20" fillId="0" borderId="0" xfId="0" applyFont="1" applyProtection="1">
      <protection hidden="1"/>
    </xf>
    <xf numFmtId="0" fontId="18" fillId="2" borderId="0" xfId="0" applyFont="1" applyFill="1" applyAlignment="1" applyProtection="1">
      <alignment vertical="top"/>
      <protection hidden="1"/>
    </xf>
    <xf numFmtId="0" fontId="0" fillId="0" borderId="13" xfId="0" applyBorder="1" applyAlignment="1" applyProtection="1">
      <alignment horizontal="center"/>
      <protection locked="0"/>
    </xf>
    <xf numFmtId="0" fontId="0" fillId="0" borderId="8" xfId="0" applyBorder="1" applyAlignment="1" applyProtection="1">
      <alignment horizontal="left"/>
      <protection hidden="1"/>
    </xf>
    <xf numFmtId="0" fontId="1" fillId="4" borderId="5" xfId="0" applyFont="1" applyFill="1" applyBorder="1" applyAlignment="1" applyProtection="1">
      <alignment horizontal="center" vertical="center" wrapText="1"/>
      <protection hidden="1"/>
    </xf>
    <xf numFmtId="0" fontId="1" fillId="7" borderId="0" xfId="0" applyFont="1" applyFill="1" applyAlignment="1" applyProtection="1">
      <alignment horizontal="center"/>
      <protection hidden="1"/>
    </xf>
    <xf numFmtId="0" fontId="0" fillId="7" borderId="0" xfId="0" applyFill="1" applyProtection="1">
      <protection hidden="1"/>
    </xf>
    <xf numFmtId="0" fontId="0" fillId="0" borderId="34" xfId="0" applyBorder="1" applyAlignment="1" applyProtection="1">
      <alignment horizontal="center"/>
      <protection hidden="1"/>
    </xf>
    <xf numFmtId="0" fontId="0" fillId="0" borderId="35" xfId="0" applyBorder="1" applyAlignment="1" applyProtection="1">
      <alignment horizontal="center"/>
      <protection locked="0"/>
    </xf>
    <xf numFmtId="0" fontId="9" fillId="5" borderId="34" xfId="0" applyFont="1" applyFill="1" applyBorder="1" applyAlignment="1" applyProtection="1">
      <alignment horizontal="center"/>
      <protection hidden="1"/>
    </xf>
    <xf numFmtId="0" fontId="9" fillId="5" borderId="35" xfId="0" applyFont="1" applyFill="1" applyBorder="1" applyAlignment="1" applyProtection="1">
      <alignment horizontal="center"/>
      <protection hidden="1"/>
    </xf>
    <xf numFmtId="0" fontId="0" fillId="0" borderId="36" xfId="0" applyBorder="1" applyAlignment="1" applyProtection="1">
      <alignment horizontal="center"/>
      <protection hidden="1"/>
    </xf>
    <xf numFmtId="0" fontId="0" fillId="0" borderId="37" xfId="0" applyBorder="1" applyAlignment="1" applyProtection="1">
      <alignment horizontal="center"/>
      <protection locked="0"/>
    </xf>
    <xf numFmtId="0" fontId="0" fillId="0" borderId="38" xfId="0" applyBorder="1" applyAlignment="1" applyProtection="1">
      <alignment horizontal="center"/>
      <protection locked="0"/>
    </xf>
    <xf numFmtId="0" fontId="0" fillId="2" borderId="11" xfId="0" applyFill="1" applyBorder="1" applyAlignment="1" applyProtection="1">
      <alignment horizontal="center"/>
      <protection hidden="1"/>
    </xf>
    <xf numFmtId="0" fontId="0" fillId="0" borderId="11" xfId="0" applyBorder="1" applyAlignment="1" applyProtection="1">
      <alignment horizontal="center"/>
      <protection hidden="1"/>
    </xf>
    <xf numFmtId="0" fontId="1" fillId="2" borderId="0" xfId="0" applyFont="1" applyFill="1" applyAlignment="1" applyProtection="1">
      <alignment horizontal="left"/>
      <protection hidden="1"/>
    </xf>
    <xf numFmtId="0" fontId="0" fillId="0" borderId="0" xfId="0" applyProtection="1">
      <protection hidden="1"/>
    </xf>
    <xf numFmtId="0" fontId="3" fillId="6" borderId="2" xfId="0" applyFont="1" applyFill="1" applyBorder="1" applyProtection="1">
      <protection hidden="1"/>
    </xf>
    <xf numFmtId="0" fontId="0" fillId="0" borderId="3" xfId="0" applyBorder="1" applyProtection="1">
      <protection hidden="1"/>
    </xf>
    <xf numFmtId="0" fontId="0" fillId="0" borderId="4" xfId="0" applyBorder="1" applyProtection="1">
      <protection hidden="1"/>
    </xf>
    <xf numFmtId="0" fontId="19" fillId="2" borderId="0" xfId="0" applyFont="1" applyFill="1" applyAlignment="1" applyProtection="1">
      <alignment horizontal="center" vertical="center" wrapText="1"/>
      <protection hidden="1"/>
    </xf>
    <xf numFmtId="0" fontId="0" fillId="2" borderId="0" xfId="0" applyFill="1" applyAlignment="1" applyProtection="1">
      <alignment horizontal="center"/>
      <protection hidden="1"/>
    </xf>
    <xf numFmtId="0" fontId="2" fillId="6" borderId="2" xfId="0" applyFont="1" applyFill="1" applyBorder="1" applyAlignment="1" applyProtection="1">
      <alignment horizontal="center" wrapText="1"/>
      <protection hidden="1"/>
    </xf>
    <xf numFmtId="0" fontId="2" fillId="6" borderId="3" xfId="0" applyFont="1" applyFill="1" applyBorder="1" applyAlignment="1" applyProtection="1">
      <alignment horizontal="center" wrapText="1"/>
      <protection hidden="1"/>
    </xf>
    <xf numFmtId="0" fontId="2" fillId="6" borderId="3" xfId="0" applyFont="1" applyFill="1" applyBorder="1" applyAlignment="1" applyProtection="1">
      <alignment horizontal="center" vertical="center" wrapText="1"/>
      <protection hidden="1"/>
    </xf>
    <xf numFmtId="0" fontId="10" fillId="6" borderId="3"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2" fillId="2" borderId="14" xfId="0" applyFont="1" applyFill="1" applyBorder="1" applyAlignment="1" applyProtection="1">
      <alignment horizontal="right" vertical="center" wrapText="1"/>
      <protection hidden="1"/>
    </xf>
    <xf numFmtId="0" fontId="10" fillId="2" borderId="14" xfId="0" applyFont="1" applyFill="1" applyBorder="1" applyAlignment="1" applyProtection="1">
      <alignment horizontal="right" vertical="center" wrapText="1"/>
      <protection hidden="1"/>
    </xf>
    <xf numFmtId="0" fontId="17" fillId="2" borderId="0" xfId="0" applyFont="1" applyFill="1" applyAlignment="1" applyProtection="1">
      <alignment vertical="center" wrapText="1"/>
      <protection hidden="1"/>
    </xf>
    <xf numFmtId="0" fontId="17" fillId="2" borderId="0" xfId="0" applyFont="1" applyFill="1" applyAlignment="1" applyProtection="1">
      <alignment wrapText="1"/>
      <protection hidden="1"/>
    </xf>
    <xf numFmtId="0" fontId="0" fillId="4" borderId="32" xfId="0" applyFill="1" applyBorder="1" applyAlignment="1" applyProtection="1">
      <alignment horizontal="center"/>
      <protection hidden="1"/>
    </xf>
    <xf numFmtId="0" fontId="0" fillId="0" borderId="1" xfId="0" applyBorder="1" applyProtection="1">
      <protection hidden="1"/>
    </xf>
    <xf numFmtId="0" fontId="0" fillId="0" borderId="33" xfId="0" applyBorder="1" applyProtection="1">
      <protection hidden="1"/>
    </xf>
    <xf numFmtId="0" fontId="0" fillId="4" borderId="2" xfId="0" applyFill="1" applyBorder="1" applyAlignment="1" applyProtection="1">
      <alignment horizontal="center"/>
      <protection hidden="1"/>
    </xf>
    <xf numFmtId="0" fontId="11" fillId="4" borderId="5" xfId="0" applyFont="1" applyFill="1" applyBorder="1" applyAlignment="1" applyProtection="1">
      <alignment horizontal="left"/>
      <protection hidden="1"/>
    </xf>
    <xf numFmtId="0" fontId="0" fillId="0" borderId="6" xfId="0" applyBorder="1" applyProtection="1">
      <protection hidden="1"/>
    </xf>
    <xf numFmtId="0" fontId="0" fillId="0" borderId="7" xfId="0" applyBorder="1" applyProtection="1">
      <protection hidden="1"/>
    </xf>
    <xf numFmtId="0" fontId="2" fillId="4" borderId="0" xfId="0" applyFont="1" applyFill="1" applyProtection="1">
      <protection hidden="1"/>
    </xf>
    <xf numFmtId="0" fontId="0" fillId="0" borderId="21" xfId="0" applyBorder="1" applyProtection="1">
      <protection hidden="1"/>
    </xf>
    <xf numFmtId="0" fontId="8" fillId="4" borderId="1" xfId="0" applyFont="1" applyFill="1" applyBorder="1" applyAlignment="1" applyProtection="1">
      <alignment horizontal="right"/>
      <protection hidden="1"/>
    </xf>
    <xf numFmtId="0" fontId="0" fillId="0" borderId="33" xfId="0" applyBorder="1" applyAlignment="1" applyProtection="1">
      <alignment horizontal="center"/>
      <protection hidden="1"/>
    </xf>
    <xf numFmtId="0" fontId="0" fillId="4" borderId="5" xfId="0" applyFill="1" applyBorder="1" applyAlignment="1" applyProtection="1">
      <alignment horizontal="center"/>
      <protection hidden="1"/>
    </xf>
    <xf numFmtId="0" fontId="1" fillId="7" borderId="1" xfId="0" applyFont="1" applyFill="1" applyBorder="1" applyAlignment="1" applyProtection="1">
      <alignment horizontal="center" wrapText="1"/>
      <protection hidden="1"/>
    </xf>
    <xf numFmtId="0" fontId="0" fillId="7" borderId="1" xfId="0" applyFill="1" applyBorder="1" applyAlignment="1" applyProtection="1">
      <alignment horizontal="center"/>
      <protection hidden="1"/>
    </xf>
    <xf numFmtId="0" fontId="1" fillId="7" borderId="1" xfId="0" applyFont="1" applyFill="1" applyBorder="1" applyAlignment="1" applyProtection="1">
      <alignment horizontal="center"/>
      <protection locked="0"/>
    </xf>
    <xf numFmtId="0" fontId="1" fillId="7" borderId="1" xfId="0" quotePrefix="1" applyFont="1" applyFill="1" applyBorder="1" applyAlignment="1" applyProtection="1">
      <alignment horizontal="center"/>
      <protection locked="0"/>
    </xf>
    <xf numFmtId="0" fontId="0" fillId="7" borderId="1" xfId="0" applyFill="1" applyBorder="1" applyAlignment="1" applyProtection="1">
      <alignment horizontal="center"/>
      <protection locked="0"/>
    </xf>
    <xf numFmtId="0" fontId="2" fillId="2" borderId="0" xfId="0" applyFont="1" applyFill="1" applyAlignment="1" applyProtection="1">
      <alignment horizontal="right"/>
      <protection hidden="1"/>
    </xf>
    <xf numFmtId="0" fontId="7" fillId="6" borderId="6" xfId="0" applyFont="1" applyFill="1" applyBorder="1" applyAlignment="1" applyProtection="1">
      <alignment horizontal="left" vertical="top" wrapText="1"/>
      <protection hidden="1"/>
    </xf>
    <xf numFmtId="0" fontId="0" fillId="6" borderId="6" xfId="0" applyFill="1" applyBorder="1" applyAlignment="1" applyProtection="1">
      <alignment vertical="top" wrapText="1"/>
      <protection hidden="1"/>
    </xf>
    <xf numFmtId="0" fontId="0" fillId="0" borderId="1" xfId="0" applyBorder="1" applyAlignment="1" applyProtection="1">
      <alignment vertical="top" wrapText="1"/>
      <protection hidden="1"/>
    </xf>
    <xf numFmtId="0" fontId="4" fillId="3" borderId="2" xfId="0" applyFont="1" applyFill="1" applyBorder="1" applyProtection="1">
      <protection hidden="1"/>
    </xf>
    <xf numFmtId="0" fontId="7" fillId="6" borderId="2" xfId="0" applyFont="1" applyFill="1" applyBorder="1" applyAlignment="1" applyProtection="1">
      <alignment horizontal="left"/>
      <protection hidden="1"/>
    </xf>
    <xf numFmtId="0" fontId="7" fillId="6" borderId="5" xfId="0" applyFont="1" applyFill="1" applyBorder="1" applyAlignment="1" applyProtection="1">
      <alignment horizontal="left" vertical="top"/>
      <protection hidden="1"/>
    </xf>
    <xf numFmtId="0" fontId="0" fillId="0" borderId="6" xfId="0" applyBorder="1" applyAlignment="1" applyProtection="1">
      <alignment vertical="top"/>
      <protection hidden="1"/>
    </xf>
    <xf numFmtId="0" fontId="0" fillId="0" borderId="32" xfId="0" applyBorder="1" applyAlignment="1" applyProtection="1">
      <alignment vertical="top"/>
      <protection hidden="1"/>
    </xf>
    <xf numFmtId="0" fontId="0" fillId="0" borderId="1" xfId="0" applyBorder="1" applyAlignment="1" applyProtection="1">
      <alignment vertical="top"/>
      <protection hidden="1"/>
    </xf>
    <xf numFmtId="0" fontId="8" fillId="6" borderId="5" xfId="0" applyFont="1" applyFill="1" applyBorder="1" applyAlignment="1" applyProtection="1">
      <alignment horizontal="center" vertical="top" wrapText="1"/>
      <protection hidden="1"/>
    </xf>
    <xf numFmtId="0" fontId="0" fillId="0" borderId="6" xfId="0" applyBorder="1" applyAlignment="1" applyProtection="1">
      <alignment horizontal="center" vertical="top" wrapText="1"/>
      <protection hidden="1"/>
    </xf>
    <xf numFmtId="0" fontId="0" fillId="0" borderId="7" xfId="0" applyBorder="1" applyAlignment="1" applyProtection="1">
      <alignment horizontal="center" vertical="top" wrapText="1"/>
      <protection hidden="1"/>
    </xf>
    <xf numFmtId="0" fontId="0" fillId="0" borderId="32" xfId="0" applyBorder="1" applyAlignment="1" applyProtection="1">
      <alignment horizontal="center" vertical="top" wrapText="1"/>
      <protection hidden="1"/>
    </xf>
    <xf numFmtId="0" fontId="0" fillId="0" borderId="1" xfId="0" applyBorder="1" applyAlignment="1" applyProtection="1">
      <alignment horizontal="center" vertical="top" wrapText="1"/>
      <protection hidden="1"/>
    </xf>
    <xf numFmtId="0" fontId="0" fillId="0" borderId="33" xfId="0" applyBorder="1" applyAlignment="1" applyProtection="1">
      <alignment horizontal="center" vertical="top" wrapText="1"/>
      <protection hidden="1"/>
    </xf>
    <xf numFmtId="0" fontId="0" fillId="0" borderId="39" xfId="0" applyBorder="1" applyProtection="1">
      <protection hidden="1"/>
    </xf>
    <xf numFmtId="0" fontId="0" fillId="0" borderId="24" xfId="0" applyBorder="1" applyProtection="1">
      <protection hidden="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reol.ucf.edu/Academics/Current/PhD/TransferRequestFor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tabSelected="1" workbookViewId="0">
      <selection activeCell="N11" sqref="N11"/>
    </sheetView>
  </sheetViews>
  <sheetFormatPr defaultColWidth="9.140625" defaultRowHeight="15" x14ac:dyDescent="0.25"/>
  <cols>
    <col min="1" max="1" width="7.28515625" style="29" customWidth="1"/>
    <col min="2" max="2" width="9.5703125" style="29" customWidth="1"/>
    <col min="3" max="3" width="41.42578125" style="29" customWidth="1"/>
    <col min="4" max="4" width="5.42578125" style="29" customWidth="1"/>
    <col min="5" max="5" width="5.85546875" style="29" customWidth="1"/>
    <col min="6" max="6" width="13.42578125" style="29" customWidth="1"/>
    <col min="7" max="7" width="6.42578125" style="29" customWidth="1"/>
    <col min="8" max="8" width="3.85546875" style="29" customWidth="1"/>
    <col min="9" max="9" width="3.5703125" style="29" customWidth="1"/>
    <col min="10" max="10" width="0" style="29" hidden="1" customWidth="1"/>
    <col min="11" max="11" width="3.85546875" style="29" customWidth="1"/>
    <col min="12" max="13" width="9.140625" style="29" customWidth="1"/>
    <col min="14" max="16384" width="9.140625" style="29"/>
  </cols>
  <sheetData>
    <row r="1" spans="1:11" ht="6" customHeight="1" x14ac:dyDescent="0.25"/>
    <row r="2" spans="1:11" ht="27" customHeight="1" thickBot="1" x14ac:dyDescent="0.3">
      <c r="A2" s="125" t="s">
        <v>0</v>
      </c>
      <c r="B2" s="126"/>
      <c r="C2" s="127"/>
      <c r="D2" s="127"/>
      <c r="E2" s="127"/>
      <c r="F2" s="86" t="s">
        <v>1</v>
      </c>
      <c r="G2" s="128"/>
      <c r="H2" s="129"/>
      <c r="I2" s="129"/>
      <c r="J2" s="129"/>
      <c r="K2" s="87"/>
    </row>
    <row r="3" spans="1:11" ht="16.5" customHeight="1" thickBot="1" x14ac:dyDescent="0.3">
      <c r="A3" s="134" t="s">
        <v>30</v>
      </c>
      <c r="B3" s="100"/>
      <c r="C3" s="100"/>
      <c r="D3" s="100"/>
      <c r="E3" s="100"/>
      <c r="F3" s="100"/>
      <c r="G3" s="100"/>
      <c r="H3" s="100"/>
      <c r="I3" s="100"/>
      <c r="J3" s="100"/>
      <c r="K3" s="101"/>
    </row>
    <row r="4" spans="1:11" s="75" customFormat="1" ht="37.5" customHeight="1" thickBot="1" x14ac:dyDescent="0.3">
      <c r="A4" s="85" t="s">
        <v>2</v>
      </c>
      <c r="B4" s="1" t="s">
        <v>3</v>
      </c>
      <c r="C4" s="2" t="s">
        <v>4</v>
      </c>
      <c r="D4" s="2" t="s">
        <v>5</v>
      </c>
      <c r="E4" s="2" t="s">
        <v>6</v>
      </c>
      <c r="F4" s="2" t="s">
        <v>7</v>
      </c>
      <c r="G4" s="3" t="s">
        <v>8</v>
      </c>
      <c r="H4" s="49" t="s">
        <v>9</v>
      </c>
      <c r="I4" s="50" t="s">
        <v>10</v>
      </c>
      <c r="J4" s="51"/>
      <c r="K4" s="52" t="s">
        <v>11</v>
      </c>
    </row>
    <row r="5" spans="1:11" s="76" customFormat="1" ht="14.25" customHeight="1" thickBot="1" x14ac:dyDescent="0.3">
      <c r="A5" s="135" t="s">
        <v>12</v>
      </c>
      <c r="B5" s="100"/>
      <c r="C5" s="100"/>
      <c r="D5" s="100"/>
      <c r="E5" s="100"/>
      <c r="F5" s="100"/>
      <c r="G5" s="100"/>
      <c r="H5" s="100"/>
      <c r="I5" s="100"/>
      <c r="J5" s="100"/>
      <c r="K5" s="101"/>
    </row>
    <row r="6" spans="1:11" x14ac:dyDescent="0.25">
      <c r="A6" s="30" t="s">
        <v>34</v>
      </c>
      <c r="B6" s="84">
        <v>6111</v>
      </c>
      <c r="C6" s="74" t="s">
        <v>35</v>
      </c>
      <c r="D6" s="31" t="s">
        <v>36</v>
      </c>
      <c r="E6" s="31">
        <v>3</v>
      </c>
      <c r="F6" s="93"/>
      <c r="G6" s="60"/>
      <c r="H6" s="43">
        <f t="shared" ref="H6:H11" si="0">IF(A6="OSE",E6,"")</f>
        <v>3</v>
      </c>
      <c r="I6" s="32" t="str">
        <f>IF(D6="y",E6,"")</f>
        <v/>
      </c>
      <c r="J6" s="32" t="b">
        <f t="shared" ref="J6:J7" si="1">AND(A6="OSE",D6="y")</f>
        <v>0</v>
      </c>
      <c r="K6" s="33" t="str">
        <f>IF(J6,E6,"")</f>
        <v/>
      </c>
    </row>
    <row r="7" spans="1:11" x14ac:dyDescent="0.25">
      <c r="A7" s="34" t="s">
        <v>34</v>
      </c>
      <c r="B7" s="78">
        <v>5525</v>
      </c>
      <c r="C7" s="78" t="s">
        <v>37</v>
      </c>
      <c r="D7" s="4" t="s">
        <v>36</v>
      </c>
      <c r="E7" s="92">
        <v>3</v>
      </c>
      <c r="F7" s="94"/>
      <c r="G7" s="65"/>
      <c r="H7" s="44">
        <f t="shared" si="0"/>
        <v>3</v>
      </c>
      <c r="I7" s="5"/>
      <c r="J7" s="7" t="b">
        <f t="shared" si="1"/>
        <v>0</v>
      </c>
      <c r="K7" s="35"/>
    </row>
    <row r="8" spans="1:11" x14ac:dyDescent="0.25">
      <c r="A8" s="36" t="s">
        <v>34</v>
      </c>
      <c r="B8" s="78">
        <v>5414</v>
      </c>
      <c r="C8" s="78" t="s">
        <v>38</v>
      </c>
      <c r="D8" s="9" t="s">
        <v>36</v>
      </c>
      <c r="E8" s="9">
        <v>3</v>
      </c>
      <c r="F8" s="8"/>
      <c r="G8" s="65"/>
      <c r="H8" s="44">
        <f t="shared" si="0"/>
        <v>3</v>
      </c>
      <c r="I8" s="7"/>
      <c r="J8" s="7"/>
      <c r="K8" s="37"/>
    </row>
    <row r="9" spans="1:11" x14ac:dyDescent="0.25">
      <c r="A9" s="36" t="s">
        <v>34</v>
      </c>
      <c r="B9" s="78">
        <v>6474</v>
      </c>
      <c r="C9" s="78" t="s">
        <v>39</v>
      </c>
      <c r="D9" s="9" t="s">
        <v>36</v>
      </c>
      <c r="E9" s="9">
        <v>3</v>
      </c>
      <c r="F9" s="10"/>
      <c r="G9" s="61"/>
      <c r="H9" s="44">
        <f t="shared" si="0"/>
        <v>3</v>
      </c>
      <c r="I9" s="7"/>
      <c r="J9" s="7"/>
      <c r="K9" s="37"/>
    </row>
    <row r="10" spans="1:11" x14ac:dyDescent="0.25">
      <c r="A10" s="36" t="s">
        <v>34</v>
      </c>
      <c r="B10" s="77">
        <v>6421</v>
      </c>
      <c r="C10" s="77" t="s">
        <v>40</v>
      </c>
      <c r="D10" s="88" t="s">
        <v>36</v>
      </c>
      <c r="E10" s="88">
        <v>3</v>
      </c>
      <c r="F10" s="10"/>
      <c r="G10" s="89"/>
      <c r="H10" s="44">
        <f t="shared" si="0"/>
        <v>3</v>
      </c>
      <c r="I10" s="90"/>
      <c r="J10" s="90"/>
      <c r="K10" s="91"/>
    </row>
    <row r="11" spans="1:11" ht="15.75" thickBot="1" x14ac:dyDescent="0.3">
      <c r="A11" s="36" t="s">
        <v>34</v>
      </c>
      <c r="B11" s="147"/>
      <c r="C11" s="146"/>
      <c r="D11" s="6" t="s">
        <v>36</v>
      </c>
      <c r="E11" s="6">
        <v>3</v>
      </c>
      <c r="F11" s="10"/>
      <c r="G11" s="62"/>
      <c r="H11" s="44">
        <f t="shared" si="0"/>
        <v>3</v>
      </c>
      <c r="I11" s="53" t="str">
        <f>IF(D11="y",E11,"")</f>
        <v/>
      </c>
      <c r="J11" s="53" t="b">
        <f>AND(A11="OSE",D11="y")</f>
        <v>0</v>
      </c>
      <c r="K11" s="54" t="str">
        <f>IF(J11,E11,"")</f>
        <v/>
      </c>
    </row>
    <row r="12" spans="1:11" s="79" customFormat="1" ht="13.5" customHeight="1" x14ac:dyDescent="0.25">
      <c r="A12" s="136" t="s">
        <v>13</v>
      </c>
      <c r="B12" s="137"/>
      <c r="C12" s="131" t="s">
        <v>31</v>
      </c>
      <c r="D12" s="132"/>
      <c r="E12" s="132"/>
      <c r="F12" s="132"/>
      <c r="G12" s="132"/>
      <c r="H12" s="140"/>
      <c r="I12" s="141"/>
      <c r="J12" s="141"/>
      <c r="K12" s="142"/>
    </row>
    <row r="13" spans="1:11" s="79" customFormat="1" ht="13.5" customHeight="1" thickBot="1" x14ac:dyDescent="0.3">
      <c r="A13" s="138"/>
      <c r="B13" s="139"/>
      <c r="C13" s="133"/>
      <c r="D13" s="133"/>
      <c r="E13" s="133"/>
      <c r="F13" s="133"/>
      <c r="G13" s="133"/>
      <c r="H13" s="143"/>
      <c r="I13" s="144"/>
      <c r="J13" s="144"/>
      <c r="K13" s="145"/>
    </row>
    <row r="14" spans="1:11" x14ac:dyDescent="0.25">
      <c r="A14" s="34" t="s">
        <v>34</v>
      </c>
      <c r="B14" s="8"/>
      <c r="C14" s="63"/>
      <c r="D14" s="6" t="s">
        <v>36</v>
      </c>
      <c r="E14" s="8">
        <v>3</v>
      </c>
      <c r="F14" s="59"/>
      <c r="G14" s="61"/>
      <c r="H14" s="55">
        <f t="shared" ref="H14:H17" si="2">IF(A14="OSE",E14,"")</f>
        <v>3</v>
      </c>
      <c r="I14" s="5" t="str">
        <f t="shared" ref="I14:I17" si="3">IF(D14="y",E14,"")</f>
        <v/>
      </c>
      <c r="J14" s="5" t="b">
        <f t="shared" ref="J14:J15" si="4">AND(A14="OSE",D14="y")</f>
        <v>0</v>
      </c>
      <c r="K14" s="35" t="str">
        <f t="shared" ref="K14:K17" si="5">IF(J14,E14,"")</f>
        <v/>
      </c>
    </row>
    <row r="15" spans="1:11" x14ac:dyDescent="0.25">
      <c r="A15" s="34" t="s">
        <v>34</v>
      </c>
      <c r="B15" s="10"/>
      <c r="C15" s="64"/>
      <c r="D15" s="6" t="s">
        <v>36</v>
      </c>
      <c r="E15" s="10">
        <v>3</v>
      </c>
      <c r="F15" s="10"/>
      <c r="G15" s="65"/>
      <c r="H15" s="55">
        <f t="shared" si="2"/>
        <v>3</v>
      </c>
      <c r="I15" s="7" t="str">
        <f t="shared" si="3"/>
        <v/>
      </c>
      <c r="J15" s="7" t="b">
        <f t="shared" si="4"/>
        <v>0</v>
      </c>
      <c r="K15" s="37" t="str">
        <f t="shared" si="5"/>
        <v/>
      </c>
    </row>
    <row r="16" spans="1:11" x14ac:dyDescent="0.25">
      <c r="A16" s="34" t="s">
        <v>34</v>
      </c>
      <c r="B16" s="8"/>
      <c r="C16" s="63"/>
      <c r="D16" s="6" t="s">
        <v>36</v>
      </c>
      <c r="E16" s="10">
        <v>3</v>
      </c>
      <c r="F16" s="8"/>
      <c r="G16" s="61"/>
      <c r="H16" s="44">
        <f t="shared" si="2"/>
        <v>3</v>
      </c>
      <c r="I16" s="7" t="str">
        <f t="shared" si="3"/>
        <v/>
      </c>
      <c r="J16" s="7" t="b">
        <f>AND(A16="OSE",D16="y")</f>
        <v>0</v>
      </c>
      <c r="K16" s="37" t="str">
        <f t="shared" si="5"/>
        <v/>
      </c>
    </row>
    <row r="17" spans="1:11" x14ac:dyDescent="0.25">
      <c r="A17" s="34" t="s">
        <v>34</v>
      </c>
      <c r="B17" s="8"/>
      <c r="C17" s="63"/>
      <c r="D17" s="6" t="s">
        <v>36</v>
      </c>
      <c r="E17" s="8">
        <v>3</v>
      </c>
      <c r="F17" s="8"/>
      <c r="G17" s="61"/>
      <c r="H17" s="44">
        <f t="shared" si="2"/>
        <v>3</v>
      </c>
      <c r="I17" s="7" t="str">
        <f t="shared" si="3"/>
        <v/>
      </c>
      <c r="J17" s="7" t="b">
        <f>AND(A17="OSE",D17="y")</f>
        <v>0</v>
      </c>
      <c r="K17" s="37" t="str">
        <f t="shared" si="5"/>
        <v/>
      </c>
    </row>
    <row r="18" spans="1:11" ht="15.75" thickBot="1" x14ac:dyDescent="0.3">
      <c r="A18" s="66"/>
      <c r="B18" s="67"/>
      <c r="C18" s="68"/>
      <c r="D18" s="67"/>
      <c r="E18" s="67"/>
      <c r="F18" s="67"/>
      <c r="G18" s="69"/>
      <c r="H18" s="45" t="str">
        <f t="shared" ref="H18" si="6">IF(A18="OSE",E18,"")</f>
        <v/>
      </c>
      <c r="I18" s="38" t="str">
        <f t="shared" ref="I18" si="7">IF(D18="y",E18,"")</f>
        <v/>
      </c>
      <c r="J18" s="38" t="b">
        <f t="shared" ref="J18" si="8">AND(A18="OSE",D18="y")</f>
        <v>0</v>
      </c>
      <c r="K18" s="39" t="str">
        <f t="shared" ref="K18" si="9">IF(J18,E18,"")</f>
        <v/>
      </c>
    </row>
    <row r="19" spans="1:11" ht="14.25" customHeight="1" x14ac:dyDescent="0.25">
      <c r="A19" s="117" t="s">
        <v>28</v>
      </c>
      <c r="B19" s="118"/>
      <c r="C19" s="118"/>
      <c r="D19" s="118"/>
      <c r="E19" s="118"/>
      <c r="F19" s="118"/>
      <c r="G19" s="118"/>
      <c r="H19" s="118"/>
      <c r="I19" s="118"/>
      <c r="J19" s="118"/>
      <c r="K19" s="119"/>
    </row>
    <row r="20" spans="1:11" ht="14.25" customHeight="1" thickBot="1" x14ac:dyDescent="0.3">
      <c r="A20" s="40" t="s">
        <v>14</v>
      </c>
      <c r="B20" s="11"/>
      <c r="C20" s="12" t="s">
        <v>15</v>
      </c>
      <c r="D20" s="120" t="s">
        <v>16</v>
      </c>
      <c r="E20" s="98"/>
      <c r="F20" s="98"/>
      <c r="G20" s="98"/>
      <c r="H20" s="98"/>
      <c r="I20" s="98"/>
      <c r="J20" s="98"/>
      <c r="K20" s="121"/>
    </row>
    <row r="21" spans="1:11" ht="15.75" thickBot="1" x14ac:dyDescent="0.3">
      <c r="A21" s="41"/>
      <c r="B21" s="42"/>
      <c r="C21" s="122" t="s">
        <v>17</v>
      </c>
      <c r="D21" s="115"/>
      <c r="E21" s="70"/>
      <c r="F21" s="113"/>
      <c r="G21" s="123"/>
      <c r="H21" s="71"/>
      <c r="I21" s="72"/>
      <c r="J21" s="72"/>
      <c r="K21" s="73"/>
    </row>
    <row r="22" spans="1:11" ht="14.25" customHeight="1" x14ac:dyDescent="0.25">
      <c r="A22" s="130" t="s">
        <v>18</v>
      </c>
      <c r="B22" s="130"/>
      <c r="C22" s="130"/>
      <c r="D22" s="13"/>
      <c r="E22" s="47">
        <f>SUM(E6:E11)+SUM(E14:E18)+E21</f>
        <v>30</v>
      </c>
      <c r="F22" s="47"/>
      <c r="G22" s="47"/>
      <c r="H22" s="47">
        <f>SUM(H6:H11)+SUM(H14:H18)+H21</f>
        <v>30</v>
      </c>
      <c r="I22" s="47">
        <f>SUM(I6:I21)</f>
        <v>0</v>
      </c>
      <c r="J22" s="47" t="b">
        <f>AND(A22="OSE",C22="y")</f>
        <v>0</v>
      </c>
      <c r="K22" s="47">
        <f>SUM(K6:K21)</f>
        <v>0</v>
      </c>
    </row>
    <row r="23" spans="1:11" ht="3" customHeight="1" thickBot="1" x14ac:dyDescent="0.3"/>
    <row r="24" spans="1:11" ht="16.5" thickBot="1" x14ac:dyDescent="0.3">
      <c r="A24" s="99" t="s">
        <v>29</v>
      </c>
      <c r="B24" s="100"/>
      <c r="C24" s="100"/>
      <c r="D24" s="100"/>
      <c r="E24" s="100"/>
      <c r="F24" s="100"/>
      <c r="G24" s="100"/>
      <c r="H24" s="100"/>
      <c r="I24" s="100"/>
      <c r="J24" s="100"/>
      <c r="K24" s="101"/>
    </row>
    <row r="25" spans="1:11" x14ac:dyDescent="0.25">
      <c r="A25" s="31"/>
      <c r="B25" s="31"/>
      <c r="C25" s="74"/>
      <c r="D25" s="31"/>
      <c r="E25" s="59"/>
      <c r="F25" s="60"/>
      <c r="G25" s="124"/>
      <c r="H25" s="118"/>
      <c r="I25" s="118"/>
      <c r="J25" s="118"/>
      <c r="K25" s="119"/>
    </row>
    <row r="26" spans="1:11" ht="15.75" thickBot="1" x14ac:dyDescent="0.3">
      <c r="A26" s="9"/>
      <c r="B26" s="9"/>
      <c r="C26" s="77"/>
      <c r="D26" s="9"/>
      <c r="E26" s="10"/>
      <c r="F26" s="65"/>
      <c r="G26" s="113"/>
      <c r="H26" s="114"/>
      <c r="I26" s="114"/>
      <c r="J26" s="114"/>
      <c r="K26" s="115"/>
    </row>
    <row r="27" spans="1:11" ht="15" customHeight="1" thickBot="1" x14ac:dyDescent="0.3">
      <c r="A27" s="109" t="s">
        <v>33</v>
      </c>
      <c r="B27" s="110"/>
      <c r="C27" s="110"/>
      <c r="D27" s="15"/>
      <c r="E27" s="15">
        <f>SUM(E25:E26)</f>
        <v>0</v>
      </c>
      <c r="F27" s="111"/>
      <c r="G27" s="112"/>
      <c r="H27" s="112"/>
      <c r="I27" s="112"/>
      <c r="J27" s="112"/>
      <c r="K27" s="112"/>
    </row>
    <row r="28" spans="1:11" ht="16.5" thickBot="1" x14ac:dyDescent="0.3">
      <c r="A28" s="99" t="s">
        <v>32</v>
      </c>
      <c r="B28" s="100"/>
      <c r="C28" s="100"/>
      <c r="D28" s="100"/>
      <c r="E28" s="100"/>
      <c r="F28" s="100"/>
      <c r="G28" s="100"/>
      <c r="H28" s="100"/>
      <c r="I28" s="100"/>
      <c r="J28" s="100"/>
      <c r="K28" s="101"/>
    </row>
    <row r="29" spans="1:11" ht="15.75" thickBot="1" x14ac:dyDescent="0.3">
      <c r="A29" s="31"/>
      <c r="B29" s="31"/>
      <c r="C29" s="74"/>
      <c r="D29" s="31"/>
      <c r="E29" s="59"/>
      <c r="F29" s="83"/>
      <c r="G29" s="116"/>
      <c r="H29" s="100"/>
      <c r="I29" s="100"/>
      <c r="J29" s="100"/>
      <c r="K29" s="101"/>
    </row>
    <row r="30" spans="1:11" ht="15" customHeight="1" x14ac:dyDescent="0.25">
      <c r="A30" s="109" t="s">
        <v>19</v>
      </c>
      <c r="B30" s="110"/>
      <c r="C30" s="110"/>
      <c r="D30" s="15"/>
      <c r="E30" s="15">
        <f>SUM(E29:E29)</f>
        <v>0</v>
      </c>
      <c r="F30" s="111"/>
      <c r="G30" s="112"/>
      <c r="H30" s="112"/>
      <c r="I30" s="112"/>
      <c r="J30" s="112"/>
      <c r="K30" s="112"/>
    </row>
    <row r="31" spans="1:11" ht="3.75" customHeight="1" x14ac:dyDescent="0.25"/>
    <row r="32" spans="1:11" ht="6" customHeight="1" thickBot="1" x14ac:dyDescent="0.3"/>
    <row r="33" spans="1:11" ht="33.75" customHeight="1" thickBot="1" x14ac:dyDescent="0.3">
      <c r="A33" s="104" t="s">
        <v>20</v>
      </c>
      <c r="B33" s="105"/>
      <c r="C33" s="48" t="s">
        <v>21</v>
      </c>
      <c r="D33" s="106"/>
      <c r="E33" s="106"/>
      <c r="F33" s="106"/>
      <c r="G33" s="107"/>
      <c r="H33" s="48"/>
      <c r="I33" s="16"/>
      <c r="J33" s="17"/>
      <c r="K33" s="14"/>
    </row>
    <row r="34" spans="1:11" s="80" customFormat="1" x14ac:dyDescent="0.25">
      <c r="A34" s="108">
        <f>E22+E27+E30</f>
        <v>30</v>
      </c>
      <c r="B34" s="108"/>
      <c r="C34" s="18">
        <f>H22</f>
        <v>30</v>
      </c>
      <c r="D34" s="108"/>
      <c r="E34" s="108"/>
      <c r="F34" s="108"/>
      <c r="G34" s="108"/>
      <c r="H34" s="18"/>
      <c r="I34" s="18"/>
      <c r="J34" s="19"/>
      <c r="K34" s="20"/>
    </row>
    <row r="35" spans="1:11" ht="29.25" customHeight="1" x14ac:dyDescent="0.25">
      <c r="A35" s="102" t="str">
        <f>IF(A34&lt;27,"Insufficient Hours","Requirement Satisfied")</f>
        <v>Requirement Satisfied</v>
      </c>
      <c r="B35" s="102"/>
      <c r="C35" s="46" t="str">
        <f>IF(C34&lt;18,"Insufficient Hours","Requirement Satisfied")</f>
        <v>Requirement Satisfied</v>
      </c>
      <c r="D35" s="102"/>
      <c r="E35" s="103"/>
      <c r="F35" s="102"/>
      <c r="G35" s="103"/>
      <c r="H35" s="47"/>
      <c r="I35" s="46"/>
      <c r="J35" s="13"/>
      <c r="K35" s="21"/>
    </row>
    <row r="36" spans="1:11" s="81" customFormat="1" ht="24" customHeight="1" x14ac:dyDescent="0.3">
      <c r="A36" s="22" t="s">
        <v>22</v>
      </c>
      <c r="B36" s="23"/>
      <c r="C36" s="24">
        <f>E22+E27</f>
        <v>30</v>
      </c>
      <c r="D36" s="22" t="str">
        <f>IF(C36&gt;29,"Meets Graduation Requirements","Insufficient Hours")</f>
        <v>Meets Graduation Requirements</v>
      </c>
      <c r="E36" s="25"/>
      <c r="F36" s="22"/>
      <c r="G36" s="24"/>
      <c r="H36" s="24"/>
      <c r="I36" s="24"/>
      <c r="J36" s="26"/>
      <c r="K36" s="27"/>
    </row>
    <row r="37" spans="1:11" x14ac:dyDescent="0.25">
      <c r="A37" s="97" t="s">
        <v>23</v>
      </c>
      <c r="B37" s="98"/>
      <c r="C37" s="47"/>
      <c r="D37" s="47"/>
      <c r="E37" s="47"/>
      <c r="F37" s="47"/>
      <c r="G37" s="47"/>
      <c r="H37" s="47"/>
      <c r="I37" s="47"/>
      <c r="J37" s="47"/>
      <c r="K37" s="21"/>
    </row>
    <row r="38" spans="1:11" x14ac:dyDescent="0.25">
      <c r="A38" s="95"/>
      <c r="B38" s="96"/>
      <c r="C38" s="96"/>
      <c r="D38" s="47"/>
      <c r="E38" s="95"/>
      <c r="F38" s="96"/>
      <c r="G38" s="96"/>
      <c r="H38" s="96"/>
      <c r="I38" s="96"/>
      <c r="J38" s="96"/>
      <c r="K38" s="96"/>
    </row>
    <row r="39" spans="1:11" x14ac:dyDescent="0.25">
      <c r="A39" s="56" t="s">
        <v>24</v>
      </c>
      <c r="B39" s="57"/>
      <c r="C39" s="58" t="s">
        <v>25</v>
      </c>
      <c r="D39" s="28"/>
      <c r="E39" s="56" t="s">
        <v>26</v>
      </c>
      <c r="F39" s="57"/>
      <c r="G39" s="57"/>
      <c r="H39" s="57"/>
      <c r="I39" s="57"/>
      <c r="J39" s="57"/>
      <c r="K39" s="82" t="s">
        <v>25</v>
      </c>
    </row>
    <row r="40" spans="1:11" x14ac:dyDescent="0.25">
      <c r="A40" s="95"/>
      <c r="B40" s="96"/>
      <c r="C40" s="96"/>
      <c r="D40" s="13"/>
      <c r="E40" s="13"/>
      <c r="F40" s="13"/>
      <c r="G40" s="13"/>
      <c r="H40" s="13"/>
      <c r="I40" s="13"/>
      <c r="J40" s="13"/>
    </row>
    <row r="41" spans="1:11" x14ac:dyDescent="0.25">
      <c r="A41" s="56" t="s">
        <v>27</v>
      </c>
      <c r="B41" s="57"/>
      <c r="C41" s="58" t="s">
        <v>25</v>
      </c>
      <c r="D41" s="13"/>
      <c r="E41" s="13"/>
      <c r="F41" s="13"/>
      <c r="G41" s="13"/>
      <c r="H41" s="13"/>
      <c r="I41" s="13"/>
      <c r="J41" s="13"/>
    </row>
  </sheetData>
  <sheetProtection selectLockedCells="1"/>
  <mergeCells count="35">
    <mergeCell ref="A2:B2"/>
    <mergeCell ref="C2:E2"/>
    <mergeCell ref="G2:J2"/>
    <mergeCell ref="A22:C22"/>
    <mergeCell ref="C12:G13"/>
    <mergeCell ref="A3:K3"/>
    <mergeCell ref="A5:K5"/>
    <mergeCell ref="A12:B13"/>
    <mergeCell ref="H12:K13"/>
    <mergeCell ref="G26:K26"/>
    <mergeCell ref="G29:K29"/>
    <mergeCell ref="A19:K19"/>
    <mergeCell ref="D20:K20"/>
    <mergeCell ref="C21:D21"/>
    <mergeCell ref="F21:G21"/>
    <mergeCell ref="A27:C27"/>
    <mergeCell ref="F27:K27"/>
    <mergeCell ref="A24:K24"/>
    <mergeCell ref="G25:K25"/>
    <mergeCell ref="A38:C38"/>
    <mergeCell ref="E38:K38"/>
    <mergeCell ref="A40:C40"/>
    <mergeCell ref="A37:B37"/>
    <mergeCell ref="A28:K28"/>
    <mergeCell ref="A35:B35"/>
    <mergeCell ref="D35:E35"/>
    <mergeCell ref="F35:G35"/>
    <mergeCell ref="A33:B33"/>
    <mergeCell ref="D33:E33"/>
    <mergeCell ref="F33:G33"/>
    <mergeCell ref="A34:B34"/>
    <mergeCell ref="D34:E34"/>
    <mergeCell ref="F34:G34"/>
    <mergeCell ref="A30:C30"/>
    <mergeCell ref="F30:K30"/>
  </mergeCells>
  <dataValidations count="1">
    <dataValidation type="list" allowBlank="1" showInputMessage="1" showErrorMessage="1" sqref="VYJ6 FP6 PL6 ZH6 AJD6 ASZ6 BCV6 BMR6 BWN6 CGJ6 CQF6 DAB6 DJX6 DTT6 EDP6 ENL6 EXH6 FHD6 FQZ6 GAV6 GKR6 GUN6 HEJ6 HOF6 HYB6 IHX6 IRT6 JBP6 JLL6 JVH6 KFD6 KOZ6 KYV6 LIR6 LSN6 MCJ6 MMF6 MWB6 NFX6 NPT6 NZP6 OJL6 OTH6 PDD6 PMZ6 PWV6 QGR6 QQN6 RAJ6 RKF6 RUB6 SDX6 SNT6 SXP6 THL6 TRH6 UBD6 UKZ6 UUV6 VER6 VON6" xr:uid="{00000000-0002-0000-0000-000000000000}">
      <formula1>#REF!</formula1>
    </dataValidation>
  </dataValidations>
  <hyperlinks>
    <hyperlink ref="C20" r:id="rId1" xr:uid="{00000000-0004-0000-0000-000000000000}"/>
  </hyperlinks>
  <printOptions horizontalCentered="1"/>
  <pageMargins left="0.25" right="0.25" top="1.2" bottom="0.25" header="0.3" footer="0.3"/>
  <pageSetup orientation="portrait" r:id="rId2"/>
  <headerFooter>
    <oddHeader>&amp;L&amp;"-,Bold"&amp;14College of Optics and Photonics&amp;C&amp;"-,Italic"&amp;14
&amp;"-,Bold"Master of Science - Thesis or Non-Thesis
Plan of Study (No Track)</oddHeader>
    <oddFooter>&amp;R&amp;7COP MS NonThesis(No Track) 10/28/2016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Agerton-Franzetta</dc:creator>
  <cp:lastModifiedBy>Yesenia Santiago Irizarry</cp:lastModifiedBy>
  <cp:lastPrinted>2024-08-15T12:24:41Z</cp:lastPrinted>
  <dcterms:created xsi:type="dcterms:W3CDTF">2016-06-20T12:57:42Z</dcterms:created>
  <dcterms:modified xsi:type="dcterms:W3CDTF">2026-09-24T12:33:04Z</dcterms:modified>
</cp:coreProperties>
</file>